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41e0a04a1f5b7c1/Documents/"/>
    </mc:Choice>
  </mc:AlternateContent>
  <xr:revisionPtr revIDLastSave="23" documentId="8_{420C1C20-F110-42B0-89B5-E3FC4A9691F9}" xr6:coauthVersionLast="47" xr6:coauthVersionMax="47" xr10:uidLastSave="{3AB5D9DC-EFA4-4C9C-9EEB-787162630312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K42" i="1"/>
  <c r="K41" i="1"/>
  <c r="K43" i="1" s="1"/>
  <c r="K34" i="1"/>
  <c r="K33" i="1"/>
  <c r="K32" i="1"/>
  <c r="K31" i="1"/>
  <c r="K30" i="1"/>
  <c r="K29" i="1"/>
  <c r="K28" i="1"/>
  <c r="K16" i="1"/>
  <c r="K15" i="1"/>
  <c r="K14" i="1"/>
  <c r="K13" i="1"/>
  <c r="K12" i="1"/>
  <c r="K11" i="1"/>
  <c r="K10" i="1"/>
  <c r="K9" i="1"/>
  <c r="K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8" i="1"/>
  <c r="E73" i="1" l="1"/>
  <c r="E37" i="1"/>
  <c r="K37" i="1"/>
  <c r="K17" i="1"/>
  <c r="E24" i="1"/>
  <c r="I48" i="1" l="1"/>
  <c r="I49" i="1" s="1"/>
</calcChain>
</file>

<file path=xl/sharedStrings.xml><?xml version="1.0" encoding="utf-8"?>
<sst xmlns="http://schemas.openxmlformats.org/spreadsheetml/2006/main" count="129" uniqueCount="94">
  <si>
    <t>Town</t>
  </si>
  <si>
    <t>GSR Name</t>
  </si>
  <si>
    <t>Item Description</t>
  </si>
  <si>
    <t>Price</t>
  </si>
  <si>
    <t>#</t>
  </si>
  <si>
    <t>Back Order</t>
  </si>
  <si>
    <t>Basic Text - Hard Cover</t>
  </si>
  <si>
    <t>Basic Text - Soft Cover</t>
  </si>
  <si>
    <t>Living Clean - Hard Cover</t>
  </si>
  <si>
    <t>Living Clean - Soft Cover</t>
  </si>
  <si>
    <t>Sponsorship - Soft Cover</t>
  </si>
  <si>
    <t>It Works How and Why - Hard Cover</t>
  </si>
  <si>
    <t>It Works How and Why - Soft Cover</t>
  </si>
  <si>
    <t>Total</t>
  </si>
  <si>
    <t>Just For Today</t>
  </si>
  <si>
    <t>An Intro Guide to NA</t>
  </si>
  <si>
    <t>Step Working Guide</t>
  </si>
  <si>
    <t>NA White Booklet</t>
  </si>
  <si>
    <t>The Group Booklet</t>
  </si>
  <si>
    <t>Behind the Walls</t>
  </si>
  <si>
    <t>In Times of Illness</t>
  </si>
  <si>
    <t>Guiding Principles - Spirit of our Traditions</t>
  </si>
  <si>
    <t>A Spiritual Principle a Day</t>
  </si>
  <si>
    <t>TOTAL</t>
  </si>
  <si>
    <t>White Key Tag</t>
  </si>
  <si>
    <t>Orange Key Tag</t>
  </si>
  <si>
    <t>Green Key Tag</t>
  </si>
  <si>
    <t>Red Key Tag</t>
  </si>
  <si>
    <t>Blue Key Tag</t>
  </si>
  <si>
    <t>Yellow Key Tag</t>
  </si>
  <si>
    <t>Moonglow Key Tag</t>
  </si>
  <si>
    <t>Gray Key Tag</t>
  </si>
  <si>
    <t>Black Key Tag</t>
  </si>
  <si>
    <t>BOOKS - BOOKLETS - READINGS</t>
  </si>
  <si>
    <t>KEY TAGS</t>
  </si>
  <si>
    <t>MEDALLIONS</t>
  </si>
  <si>
    <t>SERVICE SUPPLIES</t>
  </si>
  <si>
    <t>18 Months</t>
  </si>
  <si>
    <t>1 year</t>
  </si>
  <si>
    <t>MEETING LISTS</t>
  </si>
  <si>
    <t>Area Meeting Lists(25)</t>
  </si>
  <si>
    <t>NJ Statewide</t>
  </si>
  <si>
    <t>Money Order</t>
  </si>
  <si>
    <t>Literature Order</t>
  </si>
  <si>
    <t>Area Service Donation</t>
  </si>
  <si>
    <t>Twelve Concepts of NA Service</t>
  </si>
  <si>
    <t>NA - A resource in your community</t>
  </si>
  <si>
    <t>Public Relations Handbook</t>
  </si>
  <si>
    <t>Group Treasurer Handbook</t>
  </si>
  <si>
    <t>Group Treasurer Workbook</t>
  </si>
  <si>
    <t>Group Treasurer Record Pad</t>
  </si>
  <si>
    <t>Group Readings</t>
  </si>
  <si>
    <t>8-Pocket Literature IP Display Rack</t>
  </si>
  <si>
    <t>16-Pocket Literature IP Display Rack</t>
  </si>
  <si>
    <t>INFORMATION PAMPHLETS</t>
  </si>
  <si>
    <t>The Group</t>
  </si>
  <si>
    <t>Another Look</t>
  </si>
  <si>
    <t>Recovery &amp; Relapse</t>
  </si>
  <si>
    <t>Am I an Addict</t>
  </si>
  <si>
    <t>Living the program</t>
  </si>
  <si>
    <t>Who, What, How &amp; Why</t>
  </si>
  <si>
    <t>Working Step Four in NA</t>
  </si>
  <si>
    <t>Sponsorship</t>
  </si>
  <si>
    <t>The Traingle of Self-Obsession</t>
  </si>
  <si>
    <t>For young Addicts by young addicts</t>
  </si>
  <si>
    <t>For the parents of young addicts</t>
  </si>
  <si>
    <t>One Addicts Experience</t>
  </si>
  <si>
    <t>PI and the NA Member</t>
  </si>
  <si>
    <t>For the Newcomer</t>
  </si>
  <si>
    <t>For those in treatment</t>
  </si>
  <si>
    <t>Self-Acceptance</t>
  </si>
  <si>
    <t>H&amp;I and the NA member</t>
  </si>
  <si>
    <t>The loner, staying clean in Isolation</t>
  </si>
  <si>
    <t>Welcome to NA</t>
  </si>
  <si>
    <t>Staying clean on the outside</t>
  </si>
  <si>
    <t>Money matters Self-Support in NA</t>
  </si>
  <si>
    <t>Accessibility/Special Needs</t>
  </si>
  <si>
    <t>Funding NA Services</t>
  </si>
  <si>
    <t>An Introduction to NA meetings</t>
  </si>
  <si>
    <t>Mental Health in Recovery</t>
  </si>
  <si>
    <t>Group Business Meetings</t>
  </si>
  <si>
    <t>Disruptive Behavior &amp; Violent Behavior</t>
  </si>
  <si>
    <t>NA Groups &amp; Medication</t>
  </si>
  <si>
    <t>13a</t>
  </si>
  <si>
    <t>13b</t>
  </si>
  <si>
    <t>Principles &amp; Leadership in NA Service</t>
  </si>
  <si>
    <t>Social Media and our Guiding Principles</t>
  </si>
  <si>
    <t>Group Trusted Servants Roles &amp; Responsibilities</t>
  </si>
  <si>
    <t>Form Date:</t>
  </si>
  <si>
    <t>CENTRAL JERSEY AREA SERVICE CONFERENCE - LITERATURE ORDER FORM</t>
  </si>
  <si>
    <t>Type in the # and the word years</t>
  </si>
  <si>
    <t>EMAIL to</t>
  </si>
  <si>
    <t>Meeting Day, Time and Group Name</t>
  </si>
  <si>
    <t>viclove87@yahoo.com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</si>
</sst>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3" xfId="0" applyFont="1" applyBorder="1"/>
    <xf numFmtId="0" fontId="3" fillId="3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love87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topLeftCell="A29" zoomScaleNormal="100" zoomScaleSheetLayoutView="100" workbookViewId="0">
      <selection activeCell="I42" sqref="I42"/>
    </sheetView>
  </sheetViews>
  <sheetFormatPr defaultRowHeight="15.75" x14ac:dyDescent="0.25"/>
  <cols>
    <col min="1" max="1" width="4.42578125" style="3" bestFit="1" customWidth="1"/>
    <col min="2" max="2" width="47" style="3" bestFit="1" customWidth="1"/>
    <col min="3" max="3" width="9.28515625" style="5" customWidth="1"/>
    <col min="4" max="4" width="7.85546875" style="5" customWidth="1"/>
    <col min="5" max="5" width="8.42578125" style="5" customWidth="1"/>
    <col min="6" max="6" width="11.28515625" style="3" bestFit="1" customWidth="1"/>
    <col min="7" max="7" width="1.7109375" style="3" customWidth="1"/>
    <col min="8" max="8" width="32" style="3" bestFit="1" customWidth="1"/>
    <col min="9" max="9" width="6.7109375" style="5" bestFit="1" customWidth="1"/>
    <col min="10" max="10" width="6.7109375" style="5" customWidth="1"/>
    <col min="11" max="11" width="9.42578125" style="5" customWidth="1"/>
    <col min="12" max="12" width="11.28515625" style="3" bestFit="1" customWidth="1"/>
    <col min="13" max="16384" width="9.140625" style="3"/>
  </cols>
  <sheetData>
    <row r="1" spans="1:12" x14ac:dyDescent="0.25">
      <c r="A1" s="17" t="s">
        <v>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C2" s="4"/>
      <c r="D2" s="4"/>
      <c r="G2" s="4"/>
      <c r="H2" s="4"/>
      <c r="J2" s="3"/>
      <c r="K2" s="4"/>
      <c r="L2" s="4"/>
    </row>
    <row r="3" spans="1:12" x14ac:dyDescent="0.25">
      <c r="B3" s="23"/>
      <c r="C3" s="23"/>
      <c r="D3" s="23"/>
      <c r="F3" s="22"/>
      <c r="G3" s="22"/>
      <c r="H3" s="22"/>
      <c r="J3" s="23"/>
      <c r="K3" s="23"/>
      <c r="L3" s="23"/>
    </row>
    <row r="4" spans="1:12" x14ac:dyDescent="0.25">
      <c r="B4" s="19" t="s">
        <v>92</v>
      </c>
      <c r="C4" s="19"/>
      <c r="D4" s="19"/>
      <c r="F4" s="20" t="s">
        <v>0</v>
      </c>
      <c r="G4" s="21"/>
      <c r="H4" s="21"/>
      <c r="J4" s="19" t="s">
        <v>1</v>
      </c>
      <c r="K4" s="19"/>
      <c r="L4" s="19"/>
    </row>
    <row r="6" spans="1:12" ht="18" customHeight="1" x14ac:dyDescent="0.25">
      <c r="A6" s="6"/>
      <c r="B6" s="14" t="s">
        <v>33</v>
      </c>
      <c r="C6" s="14"/>
      <c r="D6" s="7"/>
      <c r="E6" s="14"/>
      <c r="F6" s="7"/>
      <c r="H6" s="14" t="s">
        <v>34</v>
      </c>
      <c r="I6" s="14"/>
      <c r="J6" s="7"/>
      <c r="K6" s="14"/>
      <c r="L6" s="7"/>
    </row>
    <row r="7" spans="1:12" ht="18" customHeight="1" x14ac:dyDescent="0.25">
      <c r="A7" s="6"/>
      <c r="B7" s="12" t="s">
        <v>2</v>
      </c>
      <c r="C7" s="2" t="s">
        <v>3</v>
      </c>
      <c r="D7" s="8" t="s">
        <v>4</v>
      </c>
      <c r="E7" s="2" t="s">
        <v>13</v>
      </c>
      <c r="F7" s="8" t="s">
        <v>5</v>
      </c>
      <c r="H7" s="12" t="s">
        <v>2</v>
      </c>
      <c r="I7" s="2" t="s">
        <v>3</v>
      </c>
      <c r="J7" s="8" t="s">
        <v>4</v>
      </c>
      <c r="K7" s="2" t="s">
        <v>13</v>
      </c>
      <c r="L7" s="8" t="s">
        <v>5</v>
      </c>
    </row>
    <row r="8" spans="1:12" ht="18" customHeight="1" x14ac:dyDescent="0.25">
      <c r="A8" s="6"/>
      <c r="B8" s="12" t="s">
        <v>6</v>
      </c>
      <c r="C8" s="1">
        <v>17.25</v>
      </c>
      <c r="D8" s="9"/>
      <c r="E8" s="1">
        <f>SUM(C8*D8)</f>
        <v>0</v>
      </c>
      <c r="F8" s="6"/>
      <c r="H8" s="12" t="s">
        <v>24</v>
      </c>
      <c r="I8" s="1">
        <v>0.87</v>
      </c>
      <c r="J8" s="9"/>
      <c r="K8" s="1">
        <f t="shared" ref="K8:K16" si="0">SUM(I8*J8)</f>
        <v>0</v>
      </c>
      <c r="L8" s="6"/>
    </row>
    <row r="9" spans="1:12" ht="18" customHeight="1" x14ac:dyDescent="0.25">
      <c r="A9" s="6"/>
      <c r="B9" s="12" t="s">
        <v>7</v>
      </c>
      <c r="C9" s="1">
        <v>17.25</v>
      </c>
      <c r="D9" s="9"/>
      <c r="E9" s="1">
        <f t="shared" ref="E9:E23" si="1">SUM(C9*D9)</f>
        <v>0</v>
      </c>
      <c r="F9" s="6"/>
      <c r="H9" s="12" t="s">
        <v>25</v>
      </c>
      <c r="I9" s="1">
        <v>0.87</v>
      </c>
      <c r="J9" s="9"/>
      <c r="K9" s="1">
        <f t="shared" si="0"/>
        <v>0</v>
      </c>
      <c r="L9" s="6"/>
    </row>
    <row r="10" spans="1:12" ht="18" customHeight="1" x14ac:dyDescent="0.25">
      <c r="A10" s="6"/>
      <c r="B10" s="12" t="s">
        <v>8</v>
      </c>
      <c r="C10" s="1">
        <v>14.95</v>
      </c>
      <c r="D10" s="9"/>
      <c r="E10" s="1">
        <f t="shared" si="1"/>
        <v>0</v>
      </c>
      <c r="F10" s="6"/>
      <c r="H10" s="12" t="s">
        <v>26</v>
      </c>
      <c r="I10" s="1">
        <v>0.87</v>
      </c>
      <c r="J10" s="9"/>
      <c r="K10" s="1">
        <f t="shared" si="0"/>
        <v>0</v>
      </c>
      <c r="L10" s="6"/>
    </row>
    <row r="11" spans="1:12" ht="18" customHeight="1" x14ac:dyDescent="0.25">
      <c r="A11" s="6"/>
      <c r="B11" s="12" t="s">
        <v>9</v>
      </c>
      <c r="C11" s="1">
        <v>14.95</v>
      </c>
      <c r="D11" s="9"/>
      <c r="E11" s="1">
        <f t="shared" si="1"/>
        <v>0</v>
      </c>
      <c r="F11" s="6"/>
      <c r="H11" s="12" t="s">
        <v>27</v>
      </c>
      <c r="I11" s="1">
        <v>0.87</v>
      </c>
      <c r="J11" s="9"/>
      <c r="K11" s="1">
        <f t="shared" si="0"/>
        <v>0</v>
      </c>
      <c r="L11" s="6"/>
    </row>
    <row r="12" spans="1:12" ht="18" customHeight="1" x14ac:dyDescent="0.25">
      <c r="A12" s="6"/>
      <c r="B12" s="12" t="s">
        <v>10</v>
      </c>
      <c r="C12" s="1">
        <v>12.65</v>
      </c>
      <c r="D12" s="9"/>
      <c r="E12" s="1">
        <f t="shared" si="1"/>
        <v>0</v>
      </c>
      <c r="F12" s="6"/>
      <c r="H12" s="12" t="s">
        <v>28</v>
      </c>
      <c r="I12" s="1">
        <v>0.87</v>
      </c>
      <c r="J12" s="9"/>
      <c r="K12" s="1">
        <f t="shared" si="0"/>
        <v>0</v>
      </c>
      <c r="L12" s="6"/>
    </row>
    <row r="13" spans="1:12" ht="18" customHeight="1" x14ac:dyDescent="0.25">
      <c r="A13" s="6"/>
      <c r="B13" s="12" t="s">
        <v>11</v>
      </c>
      <c r="C13" s="1">
        <v>14.5</v>
      </c>
      <c r="D13" s="9"/>
      <c r="E13" s="1">
        <f t="shared" si="1"/>
        <v>0</v>
      </c>
      <c r="F13" s="6"/>
      <c r="H13" s="12" t="s">
        <v>29</v>
      </c>
      <c r="I13" s="1">
        <v>0.87</v>
      </c>
      <c r="J13" s="9"/>
      <c r="K13" s="1">
        <f t="shared" si="0"/>
        <v>0</v>
      </c>
      <c r="L13" s="6"/>
    </row>
    <row r="14" spans="1:12" ht="18" customHeight="1" x14ac:dyDescent="0.25">
      <c r="A14" s="6"/>
      <c r="B14" s="12" t="s">
        <v>12</v>
      </c>
      <c r="C14" s="1">
        <v>14.5</v>
      </c>
      <c r="D14" s="9"/>
      <c r="E14" s="1">
        <f t="shared" si="1"/>
        <v>0</v>
      </c>
      <c r="F14" s="6"/>
      <c r="H14" s="12" t="s">
        <v>30</v>
      </c>
      <c r="I14" s="1">
        <v>0.87</v>
      </c>
      <c r="J14" s="9"/>
      <c r="K14" s="1">
        <f t="shared" si="0"/>
        <v>0</v>
      </c>
      <c r="L14" s="6"/>
    </row>
    <row r="15" spans="1:12" ht="18" customHeight="1" x14ac:dyDescent="0.25">
      <c r="A15" s="6"/>
      <c r="B15" s="12" t="s">
        <v>14</v>
      </c>
      <c r="C15" s="1">
        <v>14.5</v>
      </c>
      <c r="D15" s="9"/>
      <c r="E15" s="1">
        <f t="shared" si="1"/>
        <v>0</v>
      </c>
      <c r="F15" s="6"/>
      <c r="H15" s="12" t="s">
        <v>31</v>
      </c>
      <c r="I15" s="1">
        <v>0.87</v>
      </c>
      <c r="J15" s="9"/>
      <c r="K15" s="1">
        <f t="shared" si="0"/>
        <v>0</v>
      </c>
      <c r="L15" s="6"/>
    </row>
    <row r="16" spans="1:12" ht="18" customHeight="1" x14ac:dyDescent="0.25">
      <c r="A16" s="6"/>
      <c r="B16" s="12" t="s">
        <v>15</v>
      </c>
      <c r="C16" s="1">
        <v>2.75</v>
      </c>
      <c r="D16" s="9"/>
      <c r="E16" s="1">
        <f t="shared" si="1"/>
        <v>0</v>
      </c>
      <c r="F16" s="6"/>
      <c r="H16" s="12" t="s">
        <v>32</v>
      </c>
      <c r="I16" s="1">
        <v>0.87</v>
      </c>
      <c r="J16" s="9"/>
      <c r="K16" s="1">
        <f t="shared" si="0"/>
        <v>0</v>
      </c>
      <c r="L16" s="6"/>
    </row>
    <row r="17" spans="1:12" ht="18" customHeight="1" x14ac:dyDescent="0.25">
      <c r="A17" s="6"/>
      <c r="B17" s="12" t="s">
        <v>16</v>
      </c>
      <c r="C17" s="1">
        <v>14.5</v>
      </c>
      <c r="D17" s="9"/>
      <c r="E17" s="1">
        <f t="shared" si="1"/>
        <v>0</v>
      </c>
      <c r="F17" s="6"/>
      <c r="H17" s="13" t="s">
        <v>23</v>
      </c>
      <c r="I17" s="15"/>
      <c r="J17" s="11"/>
      <c r="K17" s="1">
        <f>SUM(K8:K16)</f>
        <v>0</v>
      </c>
      <c r="L17" s="10"/>
    </row>
    <row r="18" spans="1:12" ht="18" customHeight="1" x14ac:dyDescent="0.25">
      <c r="A18" s="6"/>
      <c r="B18" s="12" t="s">
        <v>17</v>
      </c>
      <c r="C18" s="1">
        <v>1.1499999999999999</v>
      </c>
      <c r="D18" s="9"/>
      <c r="E18" s="1">
        <f t="shared" si="1"/>
        <v>0</v>
      </c>
      <c r="F18" s="6"/>
      <c r="H18" s="6"/>
      <c r="I18" s="8"/>
      <c r="J18" s="8"/>
      <c r="K18" s="8"/>
      <c r="L18" s="6"/>
    </row>
    <row r="19" spans="1:12" ht="18" customHeight="1" x14ac:dyDescent="0.25">
      <c r="A19" s="6"/>
      <c r="B19" s="12" t="s">
        <v>18</v>
      </c>
      <c r="C19" s="1">
        <v>1.45</v>
      </c>
      <c r="D19" s="9"/>
      <c r="E19" s="1">
        <f t="shared" si="1"/>
        <v>0</v>
      </c>
      <c r="F19" s="6"/>
      <c r="H19" s="6"/>
      <c r="I19" s="8"/>
      <c r="J19" s="8"/>
      <c r="K19" s="8"/>
      <c r="L19" s="6"/>
    </row>
    <row r="20" spans="1:12" ht="18" customHeight="1" x14ac:dyDescent="0.25">
      <c r="A20" s="6"/>
      <c r="B20" s="12" t="s">
        <v>19</v>
      </c>
      <c r="C20" s="1">
        <v>1.45</v>
      </c>
      <c r="D20" s="9"/>
      <c r="E20" s="1">
        <f t="shared" si="1"/>
        <v>0</v>
      </c>
      <c r="F20" s="6"/>
      <c r="H20" s="6"/>
      <c r="I20" s="8"/>
      <c r="J20" s="8"/>
      <c r="K20" s="8"/>
      <c r="L20" s="6"/>
    </row>
    <row r="21" spans="1:12" ht="18" customHeight="1" x14ac:dyDescent="0.25">
      <c r="A21" s="6"/>
      <c r="B21" s="12" t="s">
        <v>20</v>
      </c>
      <c r="C21" s="1">
        <v>4.8899999999999997</v>
      </c>
      <c r="D21" s="9"/>
      <c r="E21" s="1">
        <f t="shared" si="1"/>
        <v>0</v>
      </c>
      <c r="F21" s="6"/>
      <c r="H21" s="6"/>
      <c r="I21" s="8"/>
      <c r="J21" s="8"/>
      <c r="K21" s="8"/>
      <c r="L21" s="6"/>
    </row>
    <row r="22" spans="1:12" ht="18" customHeight="1" x14ac:dyDescent="0.25">
      <c r="A22" s="6"/>
      <c r="B22" s="12" t="s">
        <v>21</v>
      </c>
      <c r="C22" s="1">
        <v>16.100000000000001</v>
      </c>
      <c r="D22" s="9"/>
      <c r="E22" s="1">
        <f t="shared" si="1"/>
        <v>0</v>
      </c>
      <c r="F22" s="6"/>
      <c r="H22" s="6"/>
      <c r="I22" s="8"/>
      <c r="J22" s="8"/>
      <c r="K22" s="8"/>
      <c r="L22" s="6"/>
    </row>
    <row r="23" spans="1:12" ht="18" customHeight="1" x14ac:dyDescent="0.25">
      <c r="A23" s="6"/>
      <c r="B23" s="12" t="s">
        <v>22</v>
      </c>
      <c r="C23" s="1">
        <v>17.25</v>
      </c>
      <c r="D23" s="9"/>
      <c r="E23" s="1">
        <f t="shared" si="1"/>
        <v>0</v>
      </c>
      <c r="F23" s="6"/>
      <c r="H23" s="6"/>
      <c r="I23" s="8"/>
      <c r="J23" s="8"/>
      <c r="K23" s="8"/>
      <c r="L23" s="6"/>
    </row>
    <row r="24" spans="1:12" ht="18" customHeight="1" x14ac:dyDescent="0.25">
      <c r="A24" s="6"/>
      <c r="B24" s="13" t="s">
        <v>23</v>
      </c>
      <c r="C24" s="2"/>
      <c r="D24" s="8"/>
      <c r="E24" s="1">
        <f>SUM(E8:E23)</f>
        <v>0</v>
      </c>
      <c r="F24" s="6"/>
      <c r="H24" s="6"/>
      <c r="I24" s="8"/>
      <c r="J24" s="8"/>
      <c r="K24" s="8"/>
      <c r="L24" s="6"/>
    </row>
    <row r="25" spans="1:12" ht="18" customHeight="1" x14ac:dyDescent="0.25">
      <c r="A25" s="6"/>
      <c r="B25" s="6"/>
      <c r="C25" s="8"/>
      <c r="D25" s="8"/>
      <c r="E25" s="8"/>
      <c r="F25" s="6"/>
      <c r="H25" s="6"/>
      <c r="I25" s="8"/>
      <c r="J25" s="8"/>
      <c r="K25" s="8"/>
      <c r="L25" s="6"/>
    </row>
    <row r="26" spans="1:12" ht="18" customHeight="1" x14ac:dyDescent="0.25">
      <c r="A26" s="6"/>
      <c r="B26" s="14" t="s">
        <v>36</v>
      </c>
      <c r="C26" s="7"/>
      <c r="D26" s="7"/>
      <c r="E26" s="7"/>
      <c r="F26" s="7"/>
      <c r="H26" s="14" t="s">
        <v>35</v>
      </c>
      <c r="I26" s="7"/>
      <c r="J26" s="7"/>
      <c r="K26" s="7"/>
      <c r="L26" s="7"/>
    </row>
    <row r="27" spans="1:12" ht="18" customHeight="1" x14ac:dyDescent="0.25">
      <c r="A27" s="6"/>
      <c r="B27" s="12" t="s">
        <v>2</v>
      </c>
      <c r="C27" s="2" t="s">
        <v>3</v>
      </c>
      <c r="D27" s="8" t="s">
        <v>4</v>
      </c>
      <c r="E27" s="2" t="s">
        <v>13</v>
      </c>
      <c r="F27" s="8" t="s">
        <v>5</v>
      </c>
      <c r="H27" s="12" t="s">
        <v>2</v>
      </c>
      <c r="I27" s="2" t="s">
        <v>3</v>
      </c>
      <c r="J27" s="8" t="s">
        <v>4</v>
      </c>
      <c r="K27" s="2" t="s">
        <v>13</v>
      </c>
      <c r="L27" s="8" t="s">
        <v>5</v>
      </c>
    </row>
    <row r="28" spans="1:12" ht="18" customHeight="1" x14ac:dyDescent="0.25">
      <c r="A28" s="6"/>
      <c r="B28" s="12" t="s">
        <v>45</v>
      </c>
      <c r="C28" s="1">
        <v>2.5</v>
      </c>
      <c r="D28" s="9"/>
      <c r="E28" s="1">
        <f t="shared" ref="E28:E36" si="2">SUM(C28*D28)</f>
        <v>0</v>
      </c>
      <c r="F28" s="6"/>
      <c r="H28" s="12" t="s">
        <v>37</v>
      </c>
      <c r="I28" s="1">
        <v>5.47</v>
      </c>
      <c r="J28" s="9"/>
      <c r="K28" s="1">
        <f t="shared" ref="K28:K34" si="3">SUM(I28*J28)</f>
        <v>0</v>
      </c>
      <c r="L28" s="6"/>
    </row>
    <row r="29" spans="1:12" ht="18" customHeight="1" x14ac:dyDescent="0.25">
      <c r="A29" s="6"/>
      <c r="B29" s="12" t="s">
        <v>46</v>
      </c>
      <c r="C29" s="1">
        <v>0.57999999999999996</v>
      </c>
      <c r="D29" s="9"/>
      <c r="E29" s="1">
        <f t="shared" si="2"/>
        <v>0</v>
      </c>
      <c r="F29" s="6"/>
      <c r="H29" s="12" t="s">
        <v>38</v>
      </c>
      <c r="I29" s="1">
        <v>5.47</v>
      </c>
      <c r="J29" s="9"/>
      <c r="K29" s="1">
        <f t="shared" si="3"/>
        <v>0</v>
      </c>
      <c r="L29" s="6"/>
    </row>
    <row r="30" spans="1:12" ht="18" customHeight="1" x14ac:dyDescent="0.25">
      <c r="A30" s="6"/>
      <c r="B30" s="12" t="s">
        <v>47</v>
      </c>
      <c r="C30" s="1">
        <v>11.5</v>
      </c>
      <c r="D30" s="9"/>
      <c r="E30" s="1">
        <f t="shared" si="2"/>
        <v>0</v>
      </c>
      <c r="F30" s="6"/>
      <c r="H30" s="12" t="s">
        <v>90</v>
      </c>
      <c r="I30" s="1">
        <v>5.47</v>
      </c>
      <c r="J30" s="9"/>
      <c r="K30" s="1">
        <f t="shared" si="3"/>
        <v>0</v>
      </c>
      <c r="L30" s="6"/>
    </row>
    <row r="31" spans="1:12" ht="18" customHeight="1" x14ac:dyDescent="0.25">
      <c r="A31" s="6"/>
      <c r="B31" s="12" t="s">
        <v>48</v>
      </c>
      <c r="C31" s="1">
        <v>3.17</v>
      </c>
      <c r="D31" s="9"/>
      <c r="E31" s="1">
        <f t="shared" si="2"/>
        <v>0</v>
      </c>
      <c r="F31" s="6"/>
      <c r="H31" s="12" t="s">
        <v>90</v>
      </c>
      <c r="I31" s="1">
        <v>5.47</v>
      </c>
      <c r="J31" s="9"/>
      <c r="K31" s="1">
        <f t="shared" si="3"/>
        <v>0</v>
      </c>
      <c r="L31" s="6"/>
    </row>
    <row r="32" spans="1:12" ht="18" customHeight="1" x14ac:dyDescent="0.25">
      <c r="A32" s="6"/>
      <c r="B32" s="12" t="s">
        <v>49</v>
      </c>
      <c r="C32" s="1">
        <v>3.17</v>
      </c>
      <c r="D32" s="9"/>
      <c r="E32" s="1">
        <f t="shared" si="2"/>
        <v>0</v>
      </c>
      <c r="F32" s="6"/>
      <c r="H32" s="12" t="s">
        <v>90</v>
      </c>
      <c r="I32" s="1">
        <v>5.47</v>
      </c>
      <c r="J32" s="9"/>
      <c r="K32" s="1">
        <f t="shared" si="3"/>
        <v>0</v>
      </c>
      <c r="L32" s="6"/>
    </row>
    <row r="33" spans="1:12" ht="18" customHeight="1" x14ac:dyDescent="0.25">
      <c r="A33" s="6"/>
      <c r="B33" s="12" t="s">
        <v>50</v>
      </c>
      <c r="C33" s="1">
        <v>1.1499999999999999</v>
      </c>
      <c r="D33" s="9"/>
      <c r="E33" s="1">
        <f t="shared" si="2"/>
        <v>0</v>
      </c>
      <c r="F33" s="6"/>
      <c r="H33" s="12" t="s">
        <v>90</v>
      </c>
      <c r="I33" s="1">
        <v>5.47</v>
      </c>
      <c r="J33" s="9"/>
      <c r="K33" s="1">
        <f t="shared" si="3"/>
        <v>0</v>
      </c>
      <c r="L33" s="6"/>
    </row>
    <row r="34" spans="1:12" ht="18" customHeight="1" x14ac:dyDescent="0.25">
      <c r="A34" s="6"/>
      <c r="B34" s="12" t="s">
        <v>51</v>
      </c>
      <c r="C34" s="1">
        <v>6</v>
      </c>
      <c r="D34" s="9"/>
      <c r="E34" s="1">
        <f t="shared" si="2"/>
        <v>0</v>
      </c>
      <c r="F34" s="6"/>
      <c r="H34" s="12" t="s">
        <v>90</v>
      </c>
      <c r="I34" s="1">
        <v>5.47</v>
      </c>
      <c r="J34" s="9"/>
      <c r="K34" s="1">
        <f t="shared" si="3"/>
        <v>0</v>
      </c>
      <c r="L34" s="6"/>
    </row>
    <row r="35" spans="1:12" ht="18" customHeight="1" x14ac:dyDescent="0.25">
      <c r="A35" s="6"/>
      <c r="B35" s="12" t="s">
        <v>52</v>
      </c>
      <c r="C35" s="1">
        <v>28.75</v>
      </c>
      <c r="D35" s="9"/>
      <c r="E35" s="1">
        <f t="shared" si="2"/>
        <v>0</v>
      </c>
      <c r="F35" s="6"/>
      <c r="H35" s="12"/>
      <c r="I35" s="8"/>
      <c r="J35" s="9"/>
      <c r="K35" s="2"/>
      <c r="L35" s="6"/>
    </row>
    <row r="36" spans="1:12" ht="18" customHeight="1" x14ac:dyDescent="0.25">
      <c r="A36" s="6"/>
      <c r="B36" s="12" t="s">
        <v>53</v>
      </c>
      <c r="C36" s="1">
        <v>35.65</v>
      </c>
      <c r="D36" s="9"/>
      <c r="E36" s="1">
        <f t="shared" si="2"/>
        <v>0</v>
      </c>
      <c r="F36" s="6"/>
      <c r="H36" s="12"/>
      <c r="I36" s="8"/>
      <c r="J36" s="9"/>
      <c r="K36" s="2"/>
      <c r="L36" s="6"/>
    </row>
    <row r="37" spans="1:12" ht="18" customHeight="1" x14ac:dyDescent="0.25">
      <c r="A37" s="6"/>
      <c r="B37" s="13" t="s">
        <v>23</v>
      </c>
      <c r="C37" s="8"/>
      <c r="D37" s="8"/>
      <c r="E37" s="1">
        <f>SUM(E28:E36)</f>
        <v>0</v>
      </c>
      <c r="F37" s="6"/>
      <c r="H37" s="13" t="s">
        <v>23</v>
      </c>
      <c r="I37" s="11"/>
      <c r="J37" s="11"/>
      <c r="K37" s="1">
        <f>SUM(K28:K36)</f>
        <v>0</v>
      </c>
      <c r="L37" s="10"/>
    </row>
    <row r="38" spans="1:12" ht="18" customHeight="1" x14ac:dyDescent="0.25">
      <c r="A38" s="6"/>
      <c r="B38" s="6"/>
      <c r="C38" s="8"/>
      <c r="D38" s="8"/>
      <c r="E38" s="8"/>
      <c r="F38" s="6"/>
      <c r="H38" s="6"/>
      <c r="I38" s="8"/>
      <c r="J38" s="8"/>
      <c r="K38" s="8"/>
      <c r="L38" s="6"/>
    </row>
    <row r="39" spans="1:12" ht="18" customHeight="1" x14ac:dyDescent="0.25">
      <c r="A39" s="6"/>
      <c r="B39" s="14" t="s">
        <v>54</v>
      </c>
      <c r="C39" s="14"/>
      <c r="D39" s="7"/>
      <c r="E39" s="14"/>
      <c r="F39" s="7"/>
      <c r="H39" s="14" t="s">
        <v>39</v>
      </c>
      <c r="I39" s="14"/>
      <c r="J39" s="7"/>
      <c r="K39" s="14"/>
      <c r="L39" s="7"/>
    </row>
    <row r="40" spans="1:12" ht="18" customHeight="1" x14ac:dyDescent="0.25">
      <c r="A40" s="6"/>
      <c r="B40" s="12" t="s">
        <v>2</v>
      </c>
      <c r="C40" s="2" t="s">
        <v>3</v>
      </c>
      <c r="D40" s="8" t="s">
        <v>4</v>
      </c>
      <c r="E40" s="2" t="s">
        <v>13</v>
      </c>
      <c r="F40" s="8" t="s">
        <v>5</v>
      </c>
      <c r="H40" s="12" t="s">
        <v>2</v>
      </c>
      <c r="I40" s="2" t="s">
        <v>3</v>
      </c>
      <c r="J40" s="8" t="s">
        <v>4</v>
      </c>
      <c r="K40" s="2" t="s">
        <v>13</v>
      </c>
      <c r="L40" s="8" t="s">
        <v>5</v>
      </c>
    </row>
    <row r="41" spans="1:12" ht="18" customHeight="1" x14ac:dyDescent="0.25">
      <c r="A41" s="8">
        <v>1</v>
      </c>
      <c r="B41" s="12" t="s">
        <v>60</v>
      </c>
      <c r="C41" s="1">
        <v>0.35</v>
      </c>
      <c r="D41" s="9"/>
      <c r="E41" s="1">
        <f t="shared" ref="E41:E72" si="4">SUM(C41*D41)</f>
        <v>0</v>
      </c>
      <c r="F41" s="6"/>
      <c r="H41" s="12" t="s">
        <v>40</v>
      </c>
      <c r="I41" s="1">
        <v>4.5999999999999996</v>
      </c>
      <c r="J41" s="9"/>
      <c r="K41" s="1">
        <f t="shared" ref="K41:K42" si="5">SUM(I41*J41)</f>
        <v>0</v>
      </c>
      <c r="L41" s="6"/>
    </row>
    <row r="42" spans="1:12" ht="18" customHeight="1" x14ac:dyDescent="0.25">
      <c r="A42" s="8">
        <v>2</v>
      </c>
      <c r="B42" s="12" t="s">
        <v>55</v>
      </c>
      <c r="C42" s="1">
        <v>0.57999999999999996</v>
      </c>
      <c r="D42" s="9"/>
      <c r="E42" s="1">
        <f t="shared" si="4"/>
        <v>0</v>
      </c>
      <c r="F42" s="6"/>
      <c r="H42" s="12" t="s">
        <v>41</v>
      </c>
      <c r="I42" s="1">
        <v>0.55000000000000004</v>
      </c>
      <c r="J42" s="9"/>
      <c r="K42" s="1">
        <f t="shared" si="5"/>
        <v>0</v>
      </c>
      <c r="L42" s="6"/>
    </row>
    <row r="43" spans="1:12" ht="18" customHeight="1" x14ac:dyDescent="0.25">
      <c r="A43" s="8">
        <v>5</v>
      </c>
      <c r="B43" s="12" t="s">
        <v>56</v>
      </c>
      <c r="C43" s="1">
        <v>0.4</v>
      </c>
      <c r="D43" s="9"/>
      <c r="E43" s="1">
        <f t="shared" si="4"/>
        <v>0</v>
      </c>
      <c r="F43" s="6"/>
      <c r="H43" s="13" t="s">
        <v>23</v>
      </c>
      <c r="I43" s="15"/>
      <c r="J43" s="11"/>
      <c r="K43" s="1">
        <f>SUM(K41:K42)</f>
        <v>0</v>
      </c>
      <c r="L43" s="10"/>
    </row>
    <row r="44" spans="1:12" ht="18" customHeight="1" x14ac:dyDescent="0.25">
      <c r="A44" s="8">
        <v>6</v>
      </c>
      <c r="B44" s="12" t="s">
        <v>57</v>
      </c>
      <c r="C44" s="1">
        <v>0.4</v>
      </c>
      <c r="D44" s="9"/>
      <c r="E44" s="1">
        <f t="shared" si="4"/>
        <v>0</v>
      </c>
      <c r="F44" s="6"/>
    </row>
    <row r="45" spans="1:12" ht="18" customHeight="1" x14ac:dyDescent="0.25">
      <c r="A45" s="8">
        <v>7</v>
      </c>
      <c r="B45" s="12" t="s">
        <v>58</v>
      </c>
      <c r="C45" s="1">
        <v>0.4</v>
      </c>
      <c r="D45" s="9"/>
      <c r="E45" s="1">
        <f t="shared" si="4"/>
        <v>0</v>
      </c>
      <c r="F45" s="6"/>
    </row>
    <row r="46" spans="1:12" ht="18" customHeight="1" x14ac:dyDescent="0.25">
      <c r="A46" s="8">
        <v>8</v>
      </c>
      <c r="B46" s="12" t="s">
        <v>14</v>
      </c>
      <c r="C46" s="1">
        <v>0.4</v>
      </c>
      <c r="D46" s="9"/>
      <c r="E46" s="1">
        <f t="shared" si="4"/>
        <v>0</v>
      </c>
      <c r="F46" s="6"/>
    </row>
    <row r="47" spans="1:12" ht="18" customHeight="1" x14ac:dyDescent="0.25">
      <c r="A47" s="8">
        <v>9</v>
      </c>
      <c r="B47" s="12" t="s">
        <v>59</v>
      </c>
      <c r="C47" s="1">
        <v>0.4</v>
      </c>
      <c r="D47" s="9"/>
      <c r="E47" s="1">
        <f t="shared" si="4"/>
        <v>0</v>
      </c>
      <c r="F47" s="6"/>
      <c r="H47" s="3" t="s">
        <v>42</v>
      </c>
      <c r="I47" s="26">
        <v>0</v>
      </c>
      <c r="J47" s="27"/>
      <c r="K47" s="27"/>
    </row>
    <row r="48" spans="1:12" ht="18" customHeight="1" x14ac:dyDescent="0.25">
      <c r="A48" s="8">
        <v>10</v>
      </c>
      <c r="B48" s="12" t="s">
        <v>61</v>
      </c>
      <c r="C48" s="1">
        <v>1.1000000000000001</v>
      </c>
      <c r="D48" s="9"/>
      <c r="E48" s="1">
        <f t="shared" si="4"/>
        <v>0</v>
      </c>
      <c r="F48" s="6"/>
      <c r="H48" s="3" t="s">
        <v>43</v>
      </c>
      <c r="I48" s="28">
        <f>SUM(E24+K17+E37+K37+E73+K43)</f>
        <v>0</v>
      </c>
      <c r="J48" s="25"/>
      <c r="K48" s="25"/>
    </row>
    <row r="49" spans="1:11" ht="18" customHeight="1" x14ac:dyDescent="0.25">
      <c r="A49" s="8">
        <v>11</v>
      </c>
      <c r="B49" s="12" t="s">
        <v>62</v>
      </c>
      <c r="C49" s="1">
        <v>0.4</v>
      </c>
      <c r="D49" s="9"/>
      <c r="E49" s="1">
        <f t="shared" si="4"/>
        <v>0</v>
      </c>
      <c r="F49" s="6"/>
      <c r="H49" s="3" t="s">
        <v>44</v>
      </c>
      <c r="I49" s="29">
        <f>SUM(I47-I48)</f>
        <v>0</v>
      </c>
      <c r="J49" s="30"/>
      <c r="K49" s="30"/>
    </row>
    <row r="50" spans="1:11" ht="18" customHeight="1" x14ac:dyDescent="0.25">
      <c r="A50" s="8">
        <v>12</v>
      </c>
      <c r="B50" s="12" t="s">
        <v>63</v>
      </c>
      <c r="C50" s="1">
        <v>0.4</v>
      </c>
      <c r="D50" s="9"/>
      <c r="E50" s="1">
        <f t="shared" si="4"/>
        <v>0</v>
      </c>
      <c r="F50" s="6"/>
      <c r="H50" s="3" t="s">
        <v>88</v>
      </c>
      <c r="I50" s="24"/>
      <c r="J50" s="25"/>
      <c r="K50" s="25"/>
    </row>
    <row r="51" spans="1:11" ht="18" customHeight="1" x14ac:dyDescent="0.3">
      <c r="A51" s="8" t="s">
        <v>83</v>
      </c>
      <c r="B51" s="12" t="s">
        <v>64</v>
      </c>
      <c r="C51" s="1">
        <v>0.57999999999999996</v>
      </c>
      <c r="D51" s="9"/>
      <c r="E51" s="1">
        <f t="shared" si="4"/>
        <v>0</v>
      </c>
      <c r="F51" s="6"/>
      <c r="H51" s="16" t="s">
        <v>91</v>
      </c>
    </row>
    <row r="52" spans="1:11" ht="18" customHeight="1" x14ac:dyDescent="0.3">
      <c r="A52" s="8" t="s">
        <v>84</v>
      </c>
      <c r="B52" s="12" t="s">
        <v>65</v>
      </c>
      <c r="C52" s="1">
        <v>0.57999999999999996</v>
      </c>
      <c r="D52" s="9"/>
      <c r="E52" s="1">
        <f t="shared" si="4"/>
        <v>0</v>
      </c>
      <c r="F52" s="6"/>
      <c r="H52" s="16" t="s">
        <v>93</v>
      </c>
    </row>
    <row r="53" spans="1:11" ht="18" customHeight="1" x14ac:dyDescent="0.25">
      <c r="A53" s="8">
        <v>14</v>
      </c>
      <c r="B53" s="12" t="s">
        <v>66</v>
      </c>
      <c r="C53" s="1">
        <v>0.4</v>
      </c>
      <c r="D53" s="9"/>
      <c r="E53" s="1">
        <f t="shared" si="4"/>
        <v>0</v>
      </c>
      <c r="F53" s="6"/>
    </row>
    <row r="54" spans="1:11" ht="18" customHeight="1" x14ac:dyDescent="0.25">
      <c r="A54" s="8">
        <v>15</v>
      </c>
      <c r="B54" s="12" t="s">
        <v>67</v>
      </c>
      <c r="C54" s="1">
        <v>0.4</v>
      </c>
      <c r="D54" s="9"/>
      <c r="E54" s="1">
        <f t="shared" si="4"/>
        <v>0</v>
      </c>
      <c r="F54" s="6"/>
    </row>
    <row r="55" spans="1:11" ht="18" customHeight="1" x14ac:dyDescent="0.25">
      <c r="A55" s="8">
        <v>16</v>
      </c>
      <c r="B55" s="12" t="s">
        <v>68</v>
      </c>
      <c r="C55" s="1">
        <v>0.4</v>
      </c>
      <c r="D55" s="9"/>
      <c r="E55" s="1">
        <f t="shared" si="4"/>
        <v>0</v>
      </c>
      <c r="F55" s="6"/>
    </row>
    <row r="56" spans="1:11" ht="18" customHeight="1" x14ac:dyDescent="0.25">
      <c r="A56" s="8">
        <v>17</v>
      </c>
      <c r="B56" s="12" t="s">
        <v>69</v>
      </c>
      <c r="C56" s="1">
        <v>0.57999999999999996</v>
      </c>
      <c r="D56" s="9"/>
      <c r="E56" s="1">
        <f t="shared" si="4"/>
        <v>0</v>
      </c>
      <c r="F56" s="6"/>
    </row>
    <row r="57" spans="1:11" ht="18" customHeight="1" x14ac:dyDescent="0.25">
      <c r="A57" s="8">
        <v>19</v>
      </c>
      <c r="B57" s="12" t="s">
        <v>70</v>
      </c>
      <c r="C57" s="1">
        <v>0.4</v>
      </c>
      <c r="D57" s="9"/>
      <c r="E57" s="1">
        <f t="shared" si="4"/>
        <v>0</v>
      </c>
      <c r="F57" s="6"/>
    </row>
    <row r="58" spans="1:11" ht="18" customHeight="1" x14ac:dyDescent="0.25">
      <c r="A58" s="8">
        <v>20</v>
      </c>
      <c r="B58" s="12" t="s">
        <v>71</v>
      </c>
      <c r="C58" s="1">
        <v>0.4</v>
      </c>
      <c r="D58" s="9"/>
      <c r="E58" s="1">
        <f t="shared" si="4"/>
        <v>0</v>
      </c>
      <c r="F58" s="6"/>
    </row>
    <row r="59" spans="1:11" ht="18" customHeight="1" x14ac:dyDescent="0.25">
      <c r="A59" s="8">
        <v>21</v>
      </c>
      <c r="B59" s="12" t="s">
        <v>72</v>
      </c>
      <c r="C59" s="1">
        <v>0.57999999999999996</v>
      </c>
      <c r="D59" s="9"/>
      <c r="E59" s="1">
        <f t="shared" si="4"/>
        <v>0</v>
      </c>
      <c r="F59" s="6"/>
    </row>
    <row r="60" spans="1:11" ht="18" customHeight="1" x14ac:dyDescent="0.25">
      <c r="A60" s="8">
        <v>22</v>
      </c>
      <c r="B60" s="12" t="s">
        <v>73</v>
      </c>
      <c r="C60" s="1">
        <v>0.4</v>
      </c>
      <c r="D60" s="9"/>
      <c r="E60" s="1">
        <f t="shared" si="4"/>
        <v>0</v>
      </c>
      <c r="F60" s="6"/>
    </row>
    <row r="61" spans="1:11" ht="18" customHeight="1" x14ac:dyDescent="0.25">
      <c r="A61" s="8">
        <v>23</v>
      </c>
      <c r="B61" s="12" t="s">
        <v>74</v>
      </c>
      <c r="C61" s="1">
        <v>0.4</v>
      </c>
      <c r="D61" s="9"/>
      <c r="E61" s="1">
        <f t="shared" si="4"/>
        <v>0</v>
      </c>
      <c r="F61" s="6"/>
    </row>
    <row r="62" spans="1:11" ht="18" customHeight="1" x14ac:dyDescent="0.25">
      <c r="A62" s="8">
        <v>24</v>
      </c>
      <c r="B62" s="12" t="s">
        <v>75</v>
      </c>
      <c r="C62" s="1">
        <v>0.87</v>
      </c>
      <c r="D62" s="9"/>
      <c r="E62" s="1">
        <f t="shared" si="4"/>
        <v>0</v>
      </c>
      <c r="F62" s="6"/>
    </row>
    <row r="63" spans="1:11" ht="18" customHeight="1" x14ac:dyDescent="0.25">
      <c r="A63" s="8">
        <v>26</v>
      </c>
      <c r="B63" s="12" t="s">
        <v>76</v>
      </c>
      <c r="C63" s="1">
        <v>0.4</v>
      </c>
      <c r="D63" s="9"/>
      <c r="E63" s="1">
        <f t="shared" si="4"/>
        <v>0</v>
      </c>
      <c r="F63" s="6"/>
    </row>
    <row r="64" spans="1:11" ht="18" customHeight="1" x14ac:dyDescent="0.25">
      <c r="A64" s="8">
        <v>28</v>
      </c>
      <c r="B64" s="12" t="s">
        <v>77</v>
      </c>
      <c r="C64" s="1">
        <v>0.57999999999999996</v>
      </c>
      <c r="D64" s="9"/>
      <c r="E64" s="1">
        <f t="shared" si="4"/>
        <v>0</v>
      </c>
      <c r="F64" s="6"/>
    </row>
    <row r="65" spans="1:6" ht="18" customHeight="1" x14ac:dyDescent="0.25">
      <c r="A65" s="8">
        <v>29</v>
      </c>
      <c r="B65" s="12" t="s">
        <v>78</v>
      </c>
      <c r="C65" s="1">
        <v>0.4</v>
      </c>
      <c r="D65" s="9"/>
      <c r="E65" s="1">
        <f t="shared" si="4"/>
        <v>0</v>
      </c>
      <c r="F65" s="6"/>
    </row>
    <row r="66" spans="1:6" ht="18" customHeight="1" x14ac:dyDescent="0.25">
      <c r="A66" s="8">
        <v>30</v>
      </c>
      <c r="B66" s="12" t="s">
        <v>79</v>
      </c>
      <c r="C66" s="1">
        <v>0.57999999999999996</v>
      </c>
      <c r="D66" s="9"/>
      <c r="E66" s="1">
        <f t="shared" si="4"/>
        <v>0</v>
      </c>
      <c r="F66" s="6"/>
    </row>
    <row r="67" spans="1:6" ht="18" customHeight="1" x14ac:dyDescent="0.25">
      <c r="A67" s="8">
        <v>528</v>
      </c>
      <c r="B67" s="12" t="s">
        <v>80</v>
      </c>
      <c r="C67" s="1">
        <v>0.4</v>
      </c>
      <c r="D67" s="9"/>
      <c r="E67" s="1">
        <f t="shared" si="4"/>
        <v>0</v>
      </c>
      <c r="F67" s="6"/>
    </row>
    <row r="68" spans="1:6" ht="18" customHeight="1" x14ac:dyDescent="0.25">
      <c r="A68" s="8">
        <v>529</v>
      </c>
      <c r="B68" s="12" t="s">
        <v>87</v>
      </c>
      <c r="C68" s="1">
        <v>0.4</v>
      </c>
      <c r="D68" s="9"/>
      <c r="E68" s="1">
        <f t="shared" si="4"/>
        <v>0</v>
      </c>
      <c r="F68" s="6"/>
    </row>
    <row r="69" spans="1:6" ht="18" customHeight="1" x14ac:dyDescent="0.25">
      <c r="A69" s="8">
        <v>530</v>
      </c>
      <c r="B69" s="12" t="s">
        <v>81</v>
      </c>
      <c r="C69" s="1">
        <v>0.4</v>
      </c>
      <c r="D69" s="9"/>
      <c r="E69" s="1">
        <f t="shared" si="4"/>
        <v>0</v>
      </c>
      <c r="F69" s="6"/>
    </row>
    <row r="70" spans="1:6" ht="18" customHeight="1" x14ac:dyDescent="0.25">
      <c r="A70" s="8">
        <v>531</v>
      </c>
      <c r="B70" s="12" t="s">
        <v>82</v>
      </c>
      <c r="C70" s="1">
        <v>0.57999999999999996</v>
      </c>
      <c r="D70" s="9"/>
      <c r="E70" s="1">
        <f t="shared" si="4"/>
        <v>0</v>
      </c>
      <c r="F70" s="6"/>
    </row>
    <row r="71" spans="1:6" ht="18" customHeight="1" x14ac:dyDescent="0.25">
      <c r="A71" s="8">
        <v>532</v>
      </c>
      <c r="B71" s="12" t="s">
        <v>85</v>
      </c>
      <c r="C71" s="1">
        <v>0.57999999999999996</v>
      </c>
      <c r="D71" s="9"/>
      <c r="E71" s="1">
        <f t="shared" si="4"/>
        <v>0</v>
      </c>
      <c r="F71" s="6"/>
    </row>
    <row r="72" spans="1:6" ht="18" customHeight="1" x14ac:dyDescent="0.25">
      <c r="A72" s="8"/>
      <c r="B72" s="12" t="s">
        <v>86</v>
      </c>
      <c r="C72" s="1">
        <v>0.57999999999999996</v>
      </c>
      <c r="D72" s="9"/>
      <c r="E72" s="1">
        <f t="shared" si="4"/>
        <v>0</v>
      </c>
      <c r="F72" s="6"/>
    </row>
    <row r="73" spans="1:6" ht="18" customHeight="1" x14ac:dyDescent="0.25">
      <c r="A73" s="6"/>
      <c r="B73" s="13" t="s">
        <v>23</v>
      </c>
      <c r="C73" s="2"/>
      <c r="D73" s="8"/>
      <c r="E73" s="1">
        <f>SUM(E41:E72)</f>
        <v>0</v>
      </c>
      <c r="F73" s="6"/>
    </row>
  </sheetData>
  <sheetProtection selectLockedCells="1"/>
  <mergeCells count="11">
    <mergeCell ref="I50:K50"/>
    <mergeCell ref="I47:K47"/>
    <mergeCell ref="I48:K48"/>
    <mergeCell ref="I49:K49"/>
    <mergeCell ref="A1:L1"/>
    <mergeCell ref="B4:D4"/>
    <mergeCell ref="F4:H4"/>
    <mergeCell ref="J4:L4"/>
    <mergeCell ref="F3:H3"/>
    <mergeCell ref="J3:L3"/>
    <mergeCell ref="B3:D3"/>
  </mergeCells>
  <hyperlinks>
    <hyperlink ref="H52" r:id="rId1" xr:uid="{2ED7E52D-EFA3-4EE3-B000-E90A1337D289}"/>
  </hyperlinks>
  <pageMargins left="0" right="0" top="0" bottom="0" header="0" footer="0"/>
  <pageSetup scale="63" orientation="portrait" verticalDpi="300" r:id="rId2"/>
  <ignoredErrors>
    <ignoredError sqref="E41:E73 I48:I49 K41:K43 K28:K37 E28:E37 E8:E24 K8: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Salzman, Russ</dc:creator>
  <cp:lastModifiedBy>Gloria Ferrell</cp:lastModifiedBy>
  <cp:lastPrinted>2023-07-11T21:10:20Z</cp:lastPrinted>
  <dcterms:created xsi:type="dcterms:W3CDTF">2023-03-07T22:47:44Z</dcterms:created>
  <dcterms:modified xsi:type="dcterms:W3CDTF">2026-02-12T22:59:31Z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c73f6c-70eb-4b84-9ffa-39fe698bd292_Enabled">
    <vt:lpwstr>true</vt:lpwstr>
  </property>
  <property fmtid="{D5CDD505-2E9C-101B-9397-08002B2CF9AE}" pid="3" name="MSIP_Label_7ec73f6c-70eb-4b84-9ffa-39fe698bd292_SetDate">
    <vt:lpwstr>2023-05-21T16:16:43Z</vt:lpwstr>
  </property>
  <property fmtid="{D5CDD505-2E9C-101B-9397-08002B2CF9AE}" pid="4" name="MSIP_Label_7ec73f6c-70eb-4b84-9ffa-39fe698bd292_Method">
    <vt:lpwstr>Privileged</vt:lpwstr>
  </property>
  <property fmtid="{D5CDD505-2E9C-101B-9397-08002B2CF9AE}" pid="5" name="MSIP_Label_7ec73f6c-70eb-4b84-9ffa-39fe698bd292_Name">
    <vt:lpwstr>Non-Business Information (NB)</vt:lpwstr>
  </property>
  <property fmtid="{D5CDD505-2E9C-101B-9397-08002B2CF9AE}" pid="6" name="MSIP_Label_7ec73f6c-70eb-4b84-9ffa-39fe698bd292_SiteId">
    <vt:lpwstr>906aefe9-76a7-4f65-b82d-5ec20775d5aa</vt:lpwstr>
  </property>
  <property fmtid="{D5CDD505-2E9C-101B-9397-08002B2CF9AE}" pid="7" name="MSIP_Label_7ec73f6c-70eb-4b84-9ffa-39fe698bd292_ActionId">
    <vt:lpwstr>67bcf900-ccc1-496d-8f1f-599af324adcf</vt:lpwstr>
  </property>
  <property fmtid="{D5CDD505-2E9C-101B-9397-08002B2CF9AE}" pid="8" name="MSIP_Label_7ec73f6c-70eb-4b84-9ffa-39fe698bd292_ContentBits">
    <vt:lpwstr>0</vt:lpwstr>
  </property>
</Properties>
</file>